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mhanet.sharepoint.com/sites/CMHA/Finance/purch/Shared Documents1/RFP-RFQ- IFB &amp; QSP Documentation 2026/2026-001 RFP Banking Services/"/>
    </mc:Choice>
  </mc:AlternateContent>
  <xr:revisionPtr revIDLastSave="47" documentId="8_{D9E46DC0-1721-4610-A703-78FFE034C505}" xr6:coauthVersionLast="47" xr6:coauthVersionMax="47" xr10:uidLastSave="{94A8580D-9B01-4A1D-9F59-070E91C11FFE}"/>
  <bookViews>
    <workbookView xWindow="358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3" i="1" l="1"/>
  <c r="I7" i="1" l="1"/>
  <c r="I8" i="1" s="1"/>
  <c r="I9" i="1" s="1"/>
  <c r="I10" i="1" s="1"/>
  <c r="I12" i="1" s="1"/>
  <c r="I13" i="1" s="1"/>
  <c r="I14" i="1" s="1"/>
  <c r="I15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30" i="1" s="1"/>
  <c r="I4" i="1"/>
  <c r="I31" i="1" l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5" i="1"/>
</calcChain>
</file>

<file path=xl/sharedStrings.xml><?xml version="1.0" encoding="utf-8"?>
<sst xmlns="http://schemas.openxmlformats.org/spreadsheetml/2006/main" count="298" uniqueCount="199">
  <si>
    <t>Section</t>
  </si>
  <si>
    <t>Service Desription</t>
  </si>
  <si>
    <t>QTY</t>
  </si>
  <si>
    <t>U/M</t>
  </si>
  <si>
    <t>Proposed Fee</t>
  </si>
  <si>
    <t>Lot #1: Balance &amp; Compensation Info</t>
  </si>
  <si>
    <t>3.2.1</t>
  </si>
  <si>
    <t>Account Analysis-Credit Adjustment</t>
  </si>
  <si>
    <t xml:space="preserve">Each </t>
  </si>
  <si>
    <t>Lot #2: General Account Services</t>
  </si>
  <si>
    <t>3.2.2</t>
  </si>
  <si>
    <t>Operating Assistance Balance Report-Per Call</t>
  </si>
  <si>
    <t>Each</t>
  </si>
  <si>
    <t>3.2.3</t>
  </si>
  <si>
    <t>Account Maintenance with Check Return</t>
  </si>
  <si>
    <t>3.2.4</t>
  </si>
  <si>
    <t xml:space="preserve">ZBA Base Charge </t>
  </si>
  <si>
    <t>3.2.5</t>
  </si>
  <si>
    <t xml:space="preserve">Credits Posted </t>
  </si>
  <si>
    <t>Lot #3: Purchasing Card Services</t>
  </si>
  <si>
    <t>3.2.6</t>
  </si>
  <si>
    <t xml:space="preserve">PCARD Software Maintenance Fee </t>
  </si>
  <si>
    <t xml:space="preserve">Months </t>
  </si>
  <si>
    <t>3.2.7</t>
  </si>
  <si>
    <t xml:space="preserve">PCARD Transaction Fee </t>
  </si>
  <si>
    <t>3.2.8</t>
  </si>
  <si>
    <t xml:space="preserve">PCARD Maintenance Fee </t>
  </si>
  <si>
    <t>Months</t>
  </si>
  <si>
    <t>Lot #4: Depository Services</t>
  </si>
  <si>
    <t>3.2.9</t>
  </si>
  <si>
    <t>Encoded Checks-Excess Rejects</t>
  </si>
  <si>
    <t>3.2.10</t>
  </si>
  <si>
    <t>Cash Deposited</t>
  </si>
  <si>
    <t>3.2.11</t>
  </si>
  <si>
    <t xml:space="preserve">Deposited Checks-On-Us </t>
  </si>
  <si>
    <t>3.2.12</t>
  </si>
  <si>
    <t xml:space="preserve">Deposited Checks-Local </t>
  </si>
  <si>
    <t>3.2.13</t>
  </si>
  <si>
    <t>Deposited Checks-Local Clearing</t>
  </si>
  <si>
    <t>3.2.14</t>
  </si>
  <si>
    <t>Deposited Checks-Transit</t>
  </si>
  <si>
    <t>3.2.15</t>
  </si>
  <si>
    <t xml:space="preserve">Deposited Checks-Bank Affiliates </t>
  </si>
  <si>
    <t>3.2.16</t>
  </si>
  <si>
    <t xml:space="preserve">Deposited Checks-Regional/Local </t>
  </si>
  <si>
    <t>3.2.17</t>
  </si>
  <si>
    <t xml:space="preserve">Returned Items </t>
  </si>
  <si>
    <t>3.2.18</t>
  </si>
  <si>
    <t xml:space="preserve">Deposit Tickets Printed </t>
  </si>
  <si>
    <t>3.2.19</t>
  </si>
  <si>
    <t>Deposit Stamps</t>
  </si>
  <si>
    <t>Lot #5: Paper Disbursement Services</t>
  </si>
  <si>
    <t>3.2.20</t>
  </si>
  <si>
    <t xml:space="preserve">Positive Pay Image </t>
  </si>
  <si>
    <t>3.2.21</t>
  </si>
  <si>
    <t>Checks Printed</t>
  </si>
  <si>
    <t>3.2.22</t>
  </si>
  <si>
    <t xml:space="preserve">Checks Paid-Partial </t>
  </si>
  <si>
    <t>3.2.23</t>
  </si>
  <si>
    <t>Checks Paid-Full</t>
  </si>
  <si>
    <t>3.2.24</t>
  </si>
  <si>
    <t xml:space="preserve">Positive Pay Exception Checks Returned </t>
  </si>
  <si>
    <t>3.2.25</t>
  </si>
  <si>
    <t xml:space="preserve">Stop Payment-PC </t>
  </si>
  <si>
    <t>3.2.26</t>
  </si>
  <si>
    <t xml:space="preserve">Image Retrieval-Basic </t>
  </si>
  <si>
    <t>3.2.27</t>
  </si>
  <si>
    <t>Positive Pay Maintenance</t>
  </si>
  <si>
    <t>(Section 8 Account)</t>
  </si>
  <si>
    <t>3.2.28</t>
  </si>
  <si>
    <t>Positive Pay Maintenance (Accounts Payable Account)</t>
  </si>
  <si>
    <t>3.2.29</t>
  </si>
  <si>
    <t>Positive Pay Maintenance (Payroll Account)</t>
  </si>
  <si>
    <t>3.2.30</t>
  </si>
  <si>
    <t xml:space="preserve">DDA Checks Paid </t>
  </si>
  <si>
    <t>3.2.31</t>
  </si>
  <si>
    <t xml:space="preserve">PC Inquiry-Per Inquiry </t>
  </si>
  <si>
    <t>3.2.32</t>
  </si>
  <si>
    <t>PC Fax Photocopy</t>
  </si>
  <si>
    <t>3.2.33</t>
  </si>
  <si>
    <t>3.2.34</t>
  </si>
  <si>
    <t>3.2.35</t>
  </si>
  <si>
    <t>Lot #6: Paper Disbursement Reconciliation Services</t>
  </si>
  <si>
    <t>3.2.36</t>
  </si>
  <si>
    <t xml:space="preserve">Maintenance-Full </t>
  </si>
  <si>
    <t>3.2.37</t>
  </si>
  <si>
    <t xml:space="preserve">Maintenance-Partial </t>
  </si>
  <si>
    <t>(Accounts Payable Account)</t>
  </si>
  <si>
    <t>3.2.38</t>
  </si>
  <si>
    <t>(Payroll Account)</t>
  </si>
  <si>
    <t>3.2.39</t>
  </si>
  <si>
    <t>Full Reconciliation/Item-Transmission</t>
  </si>
  <si>
    <t>3.2.40</t>
  </si>
  <si>
    <t>Issue/Item-Partial Positive Pay</t>
  </si>
  <si>
    <t>3.2.41</t>
  </si>
  <si>
    <t>Optional Reports</t>
  </si>
  <si>
    <t>3.2.42</t>
  </si>
  <si>
    <t>Positive Pay Exceptions</t>
  </si>
  <si>
    <t>3.2.43</t>
  </si>
  <si>
    <t>Basic Positive Pay Exceptions</t>
  </si>
  <si>
    <t>3.2.44</t>
  </si>
  <si>
    <t xml:space="preserve">Partial Reconciliation </t>
  </si>
  <si>
    <t>Lot #7: General ACH Services</t>
  </si>
  <si>
    <t>3.2.45</t>
  </si>
  <si>
    <t>Electronic Credits Posted</t>
  </si>
  <si>
    <t>3.2.46</t>
  </si>
  <si>
    <t>Electronic Debits Posted</t>
  </si>
  <si>
    <t>3.2.47</t>
  </si>
  <si>
    <t>ACH Vendor Base Charge</t>
  </si>
  <si>
    <t>3.2.48</t>
  </si>
  <si>
    <t>ACH Transit Two Day</t>
  </si>
  <si>
    <t>3.2.49</t>
  </si>
  <si>
    <t>ACH On-Us Two Day</t>
  </si>
  <si>
    <t>3.2.50</t>
  </si>
  <si>
    <t>ACH Return Item - Fax Advice</t>
  </si>
  <si>
    <t>3.2.51</t>
  </si>
  <si>
    <t>ACH Transmission Charge</t>
  </si>
  <si>
    <t>3.2.52</t>
  </si>
  <si>
    <t>ACH Fax Charge</t>
  </si>
  <si>
    <t>3.2.53</t>
  </si>
  <si>
    <t>ACH Mail Service</t>
  </si>
  <si>
    <t>3.2.54</t>
  </si>
  <si>
    <t>Internet ACH Same-day Item</t>
  </si>
  <si>
    <t>3.2.55</t>
  </si>
  <si>
    <t>Internet ACH One-day Item</t>
  </si>
  <si>
    <t>3.2.56</t>
  </si>
  <si>
    <t>Internet ACH Two-day Item</t>
  </si>
  <si>
    <t>3.2.57</t>
  </si>
  <si>
    <t xml:space="preserve">Internet ACH Base Fee </t>
  </si>
  <si>
    <t>3.2.58</t>
  </si>
  <si>
    <t>(Non-Aided Tenant Account)</t>
  </si>
  <si>
    <t>3.2.59</t>
  </si>
  <si>
    <t>(PHA Tenant Account)</t>
  </si>
  <si>
    <t>3.2.60</t>
  </si>
  <si>
    <t>Internet ACH Batch Release Fee</t>
  </si>
  <si>
    <t>3.2.61</t>
  </si>
  <si>
    <t>ACH Customer Reports</t>
  </si>
  <si>
    <t>3.2.62</t>
  </si>
  <si>
    <t xml:space="preserve">ACH Special Investigation </t>
  </si>
  <si>
    <t>3.2.63</t>
  </si>
  <si>
    <t>ACH Fraud Filter Review Base - Fax</t>
  </si>
  <si>
    <t>3.2.64</t>
  </si>
  <si>
    <t>ACH Fraud Filter Review Item - Fax</t>
  </si>
  <si>
    <t>3.2.65</t>
  </si>
  <si>
    <t>ACH Fraud Filter Stop Base Change - Fax</t>
  </si>
  <si>
    <t>3.2.66</t>
  </si>
  <si>
    <t>ACH Bank NOC - Fax Advise</t>
  </si>
  <si>
    <t>3.2.67</t>
  </si>
  <si>
    <t>ACH NOC - Fax Advise</t>
  </si>
  <si>
    <t>3.2.68</t>
  </si>
  <si>
    <t>ACH NOC - Mail Advise</t>
  </si>
  <si>
    <t>Lot #8: Wire &amp; Other Funds Transfer Services</t>
  </si>
  <si>
    <t>3.2.69</t>
  </si>
  <si>
    <t>Incoming Domestic Wire</t>
  </si>
  <si>
    <t>3.2.70</t>
  </si>
  <si>
    <t>Wire Mail Confirmation</t>
  </si>
  <si>
    <t>3.2.71</t>
  </si>
  <si>
    <t>Outgoing Domestic-Branch</t>
  </si>
  <si>
    <t>3.2.72</t>
  </si>
  <si>
    <t>Wire Out Domestic Transfer/</t>
  </si>
  <si>
    <t>Drawdown Internet</t>
  </si>
  <si>
    <t>Lot #9: Information Services</t>
  </si>
  <si>
    <t>3.2.73</t>
  </si>
  <si>
    <t xml:space="preserve">Previous Day Subscription </t>
  </si>
  <si>
    <t>(Central Depository Account)</t>
  </si>
  <si>
    <t>3.2.74</t>
  </si>
  <si>
    <t>(Payroll ZBA  Account)</t>
  </si>
  <si>
    <t>3.2.75</t>
  </si>
  <si>
    <t>(Public Funds-Collateral Savings Account)</t>
  </si>
  <si>
    <t>3.2.76</t>
  </si>
  <si>
    <t>(Tenant Accounting ZBA Account)</t>
  </si>
  <si>
    <t>3.2.77</t>
  </si>
  <si>
    <t>Previous Day Subscription (Development Account)</t>
  </si>
  <si>
    <t>3.2.78</t>
  </si>
  <si>
    <t>Previous Day Subscription</t>
  </si>
  <si>
    <t>(Security Deposits Account)</t>
  </si>
  <si>
    <t>3.2.79</t>
  </si>
  <si>
    <t>(PHA General Fund ZBA Account)</t>
  </si>
  <si>
    <t>3.2.80</t>
  </si>
  <si>
    <t>Previous Day Subscription (PHA Accounts Payable ZBA Account)</t>
  </si>
  <si>
    <t>3.2.81</t>
  </si>
  <si>
    <t>Previous Day Subscription (Operations General Fund Court Costs Account)</t>
  </si>
  <si>
    <t>3.2.82</t>
  </si>
  <si>
    <t>(R.O.S.E. Foundation Account)</t>
  </si>
  <si>
    <t>3.2.83</t>
  </si>
  <si>
    <t>(Non-Aid Security Deposit Account)</t>
  </si>
  <si>
    <t>3.2.84</t>
  </si>
  <si>
    <t>3.2.85</t>
  </si>
  <si>
    <t>Previous Day Subscription (Non-Aided Tenant Accounting Account)</t>
  </si>
  <si>
    <t>3.2.86</t>
  </si>
  <si>
    <t>Previous Day Subscription Detailed Item</t>
  </si>
  <si>
    <t>Extended Storage 30 Days</t>
  </si>
  <si>
    <t>Extended Storage 60 Days</t>
  </si>
  <si>
    <t>Lot #10 Earnings Allowance</t>
  </si>
  <si>
    <t>EA on the collected balances in the HA checking accounts</t>
  </si>
  <si>
    <t>TBD</t>
  </si>
  <si>
    <t>Rate</t>
  </si>
  <si>
    <t xml:space="preserve">Total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</si>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</sst>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7"/>
  <sheetViews>
    <sheetView tabSelected="1" topLeftCell="A74" zoomScaleNormal="100" workbookViewId="0">
      <selection activeCell="G93" sqref="G93"/>
    </sheetView>
  </sheetViews>
  <sheetFormatPr defaultRowHeight="14.5" x14ac:dyDescent="0.35"/>
  <cols>
    <col min="1" max="1" width="12.54296875" customWidth="1"/>
    <col min="3" max="3" width="12" customWidth="1"/>
    <col min="6" max="6" width="34.26953125" customWidth="1"/>
  </cols>
  <sheetData>
    <row r="2" spans="1:9" ht="29" x14ac:dyDescent="0.35">
      <c r="A2" s="6" t="s">
        <v>0</v>
      </c>
      <c r="B2" s="6"/>
      <c r="C2" s="6"/>
      <c r="D2" s="6" t="s">
        <v>1</v>
      </c>
      <c r="E2" s="6"/>
      <c r="F2" s="6"/>
      <c r="G2" s="6" t="s">
        <v>2</v>
      </c>
      <c r="H2" s="6" t="s">
        <v>3</v>
      </c>
      <c r="I2" s="5" t="s">
        <v>4</v>
      </c>
    </row>
    <row r="3" spans="1:9" x14ac:dyDescent="0.35">
      <c r="A3" s="2" t="s">
        <v>5</v>
      </c>
      <c r="B3" s="2"/>
      <c r="C3" s="2"/>
      <c r="D3" s="2"/>
      <c r="E3" s="2"/>
      <c r="F3" s="2"/>
      <c r="G3" s="2"/>
      <c r="H3" s="2"/>
      <c r="I3" s="2"/>
    </row>
    <row r="4" spans="1:9" x14ac:dyDescent="0.35">
      <c r="A4" s="2" t="s">
        <v>6</v>
      </c>
      <c r="B4" s="2">
        <v>1</v>
      </c>
      <c r="C4" s="2">
        <v>1</v>
      </c>
      <c r="D4" s="2" t="s">
        <v>7</v>
      </c>
      <c r="E4" s="2"/>
      <c r="F4" s="2"/>
      <c r="G4" s="2">
        <v>4</v>
      </c>
      <c r="H4" s="3" t="s">
        <v>8</v>
      </c>
      <c r="I4" s="2">
        <f>SUM(I3)</f>
        <v>0</v>
      </c>
    </row>
    <row r="5" spans="1:9" x14ac:dyDescent="0.35">
      <c r="A5" s="2"/>
      <c r="B5" s="2"/>
      <c r="C5" s="2"/>
      <c r="D5" s="2"/>
      <c r="E5" s="2"/>
      <c r="F5" s="2"/>
      <c r="G5" s="2"/>
      <c r="H5" s="3"/>
      <c r="I5" s="2"/>
    </row>
    <row r="6" spans="1:9" x14ac:dyDescent="0.35">
      <c r="A6" s="2" t="s">
        <v>9</v>
      </c>
      <c r="B6" s="2"/>
      <c r="C6" s="2"/>
      <c r="D6" s="2"/>
      <c r="E6" s="2"/>
      <c r="F6" s="2"/>
      <c r="G6" s="2"/>
      <c r="H6" s="3"/>
      <c r="I6" s="2"/>
    </row>
    <row r="7" spans="1:9" x14ac:dyDescent="0.35">
      <c r="A7" s="2" t="s">
        <v>10</v>
      </c>
      <c r="B7" s="2">
        <v>2</v>
      </c>
      <c r="C7" s="2">
        <v>2</v>
      </c>
      <c r="D7" s="2" t="s">
        <v>11</v>
      </c>
      <c r="E7" s="2"/>
      <c r="F7" s="2"/>
      <c r="G7" s="2">
        <v>10</v>
      </c>
      <c r="H7" s="3" t="s">
        <v>12</v>
      </c>
      <c r="I7" s="2">
        <f>SUM(I6)</f>
        <v>0</v>
      </c>
    </row>
    <row r="8" spans="1:9" x14ac:dyDescent="0.35">
      <c r="A8" s="2" t="s">
        <v>13</v>
      </c>
      <c r="B8" s="2">
        <v>2</v>
      </c>
      <c r="C8" s="2">
        <v>3</v>
      </c>
      <c r="D8" s="2" t="s">
        <v>14</v>
      </c>
      <c r="E8" s="2"/>
      <c r="F8" s="2"/>
      <c r="G8" s="2">
        <v>150</v>
      </c>
      <c r="H8" s="3" t="s">
        <v>8</v>
      </c>
      <c r="I8" s="2">
        <f>SUM(I7)</f>
        <v>0</v>
      </c>
    </row>
    <row r="9" spans="1:9" x14ac:dyDescent="0.35">
      <c r="A9" s="2" t="s">
        <v>15</v>
      </c>
      <c r="B9" s="2">
        <v>2</v>
      </c>
      <c r="C9" s="2">
        <v>4</v>
      </c>
      <c r="D9" s="2" t="s">
        <v>16</v>
      </c>
      <c r="E9" s="2"/>
      <c r="F9" s="2"/>
      <c r="G9" s="2">
        <v>40</v>
      </c>
      <c r="H9" s="3" t="s">
        <v>8</v>
      </c>
      <c r="I9" s="2">
        <f>SUM(I8)</f>
        <v>0</v>
      </c>
    </row>
    <row r="10" spans="1:9" x14ac:dyDescent="0.35">
      <c r="A10" s="2" t="s">
        <v>17</v>
      </c>
      <c r="B10" s="2">
        <v>2</v>
      </c>
      <c r="C10" s="2">
        <v>5</v>
      </c>
      <c r="D10" s="2" t="s">
        <v>18</v>
      </c>
      <c r="E10" s="2"/>
      <c r="F10" s="2"/>
      <c r="G10" s="2">
        <v>750</v>
      </c>
      <c r="H10" s="3" t="s">
        <v>12</v>
      </c>
      <c r="I10" s="2">
        <f t="shared" ref="I10:I43" si="0">SUM(I9)</f>
        <v>0</v>
      </c>
    </row>
    <row r="11" spans="1:9" x14ac:dyDescent="0.35">
      <c r="A11" s="2"/>
      <c r="B11" s="2"/>
      <c r="C11" s="2"/>
      <c r="D11" s="2"/>
      <c r="E11" s="2"/>
      <c r="F11" s="2"/>
      <c r="G11" s="2"/>
      <c r="H11" s="3"/>
      <c r="I11" s="2" t="s">
        <v>198</v>
      </c>
    </row>
    <row r="12" spans="1:9" x14ac:dyDescent="0.35">
      <c r="A12" s="2" t="s">
        <v>19</v>
      </c>
      <c r="B12" s="2"/>
      <c r="C12" s="2"/>
      <c r="D12" s="2"/>
      <c r="E12" s="2"/>
      <c r="F12" s="2"/>
      <c r="G12" s="2"/>
      <c r="H12" s="3"/>
      <c r="I12" s="2">
        <f t="shared" si="0"/>
        <v>0</v>
      </c>
    </row>
    <row r="13" spans="1:9" x14ac:dyDescent="0.35">
      <c r="A13" s="2" t="s">
        <v>20</v>
      </c>
      <c r="B13" s="2">
        <v>3</v>
      </c>
      <c r="C13" s="2">
        <v>6</v>
      </c>
      <c r="D13" s="2" t="s">
        <v>21</v>
      </c>
      <c r="E13" s="2"/>
      <c r="F13" s="2"/>
      <c r="G13" s="2">
        <v>12</v>
      </c>
      <c r="H13" s="3" t="s">
        <v>22</v>
      </c>
      <c r="I13" s="2">
        <f t="shared" si="0"/>
        <v>0</v>
      </c>
    </row>
    <row r="14" spans="1:9" x14ac:dyDescent="0.35">
      <c r="A14" s="2" t="s">
        <v>23</v>
      </c>
      <c r="B14" s="2">
        <v>3</v>
      </c>
      <c r="C14" s="2">
        <v>7</v>
      </c>
      <c r="D14" s="2" t="s">
        <v>24</v>
      </c>
      <c r="E14" s="2"/>
      <c r="F14" s="2"/>
      <c r="G14" s="4">
        <v>1200</v>
      </c>
      <c r="H14" s="3" t="s">
        <v>12</v>
      </c>
      <c r="I14" s="2">
        <f t="shared" si="0"/>
        <v>0</v>
      </c>
    </row>
    <row r="15" spans="1:9" x14ac:dyDescent="0.35">
      <c r="A15" s="2" t="s">
        <v>25</v>
      </c>
      <c r="B15" s="2">
        <v>3</v>
      </c>
      <c r="C15" s="2">
        <v>8</v>
      </c>
      <c r="D15" s="2" t="s">
        <v>26</v>
      </c>
      <c r="E15" s="2"/>
      <c r="F15" s="2"/>
      <c r="G15" s="2">
        <v>12</v>
      </c>
      <c r="H15" s="3" t="s">
        <v>27</v>
      </c>
      <c r="I15" s="2">
        <f t="shared" si="0"/>
        <v>0</v>
      </c>
    </row>
    <row r="16" spans="1:9" x14ac:dyDescent="0.35">
      <c r="A16" s="2"/>
      <c r="B16" s="2"/>
      <c r="C16" s="2"/>
      <c r="D16" s="2"/>
      <c r="E16" s="2"/>
      <c r="F16" s="2"/>
      <c r="G16" s="2"/>
      <c r="H16" s="3"/>
      <c r="I16" s="2" t="s">
        <v>198</v>
      </c>
    </row>
    <row r="17" spans="1:9" x14ac:dyDescent="0.35">
      <c r="A17" s="2" t="s">
        <v>28</v>
      </c>
      <c r="B17" s="2"/>
      <c r="C17" s="2"/>
      <c r="D17" s="2"/>
      <c r="E17" s="2"/>
      <c r="F17" s="2"/>
      <c r="G17" s="2"/>
      <c r="H17" s="3"/>
      <c r="I17" s="2">
        <f t="shared" si="0"/>
        <v>0</v>
      </c>
    </row>
    <row r="18" spans="1:9" x14ac:dyDescent="0.35">
      <c r="A18" s="2" t="s">
        <v>29</v>
      </c>
      <c r="B18" s="2">
        <v>4</v>
      </c>
      <c r="C18" s="2">
        <v>9</v>
      </c>
      <c r="D18" s="2" t="s">
        <v>30</v>
      </c>
      <c r="E18" s="2"/>
      <c r="F18" s="2"/>
      <c r="G18" s="2">
        <v>4</v>
      </c>
      <c r="H18" s="3" t="s">
        <v>12</v>
      </c>
      <c r="I18" s="2">
        <f t="shared" si="0"/>
        <v>0</v>
      </c>
    </row>
    <row r="19" spans="1:9" x14ac:dyDescent="0.35">
      <c r="A19" s="2" t="s">
        <v>31</v>
      </c>
      <c r="B19" s="2">
        <v>4</v>
      </c>
      <c r="C19" s="2">
        <v>10</v>
      </c>
      <c r="D19" s="2" t="s">
        <v>32</v>
      </c>
      <c r="E19" s="2"/>
      <c r="F19" s="2"/>
      <c r="G19" s="2">
        <v>5</v>
      </c>
      <c r="H19" s="3" t="s">
        <v>12</v>
      </c>
      <c r="I19" s="2">
        <f t="shared" si="0"/>
        <v>0</v>
      </c>
    </row>
    <row r="20" spans="1:9" x14ac:dyDescent="0.35">
      <c r="A20" s="2" t="s">
        <v>33</v>
      </c>
      <c r="B20" s="2">
        <v>4</v>
      </c>
      <c r="C20" s="2">
        <v>11</v>
      </c>
      <c r="D20" s="2" t="s">
        <v>34</v>
      </c>
      <c r="E20" s="2"/>
      <c r="F20" s="2"/>
      <c r="G20" s="4">
        <v>3600</v>
      </c>
      <c r="H20" s="3" t="s">
        <v>12</v>
      </c>
      <c r="I20" s="2">
        <f t="shared" si="0"/>
        <v>0</v>
      </c>
    </row>
    <row r="21" spans="1:9" x14ac:dyDescent="0.35">
      <c r="A21" s="2" t="s">
        <v>35</v>
      </c>
      <c r="B21" s="2">
        <v>4</v>
      </c>
      <c r="C21" s="2">
        <v>12</v>
      </c>
      <c r="D21" s="2" t="s">
        <v>36</v>
      </c>
      <c r="E21" s="2"/>
      <c r="F21" s="2"/>
      <c r="G21" s="2">
        <v>400</v>
      </c>
      <c r="H21" s="3" t="s">
        <v>12</v>
      </c>
      <c r="I21" s="2">
        <f t="shared" si="0"/>
        <v>0</v>
      </c>
    </row>
    <row r="22" spans="1:9" x14ac:dyDescent="0.35">
      <c r="A22" s="2" t="s">
        <v>37</v>
      </c>
      <c r="B22" s="2">
        <v>4</v>
      </c>
      <c r="C22" s="2">
        <v>13</v>
      </c>
      <c r="D22" s="2" t="s">
        <v>38</v>
      </c>
      <c r="E22" s="2"/>
      <c r="F22" s="2"/>
      <c r="G22" s="4">
        <v>3300</v>
      </c>
      <c r="H22" s="3" t="s">
        <v>12</v>
      </c>
      <c r="I22" s="2">
        <f t="shared" si="0"/>
        <v>0</v>
      </c>
    </row>
    <row r="23" spans="1:9" x14ac:dyDescent="0.35">
      <c r="A23" s="2" t="s">
        <v>39</v>
      </c>
      <c r="B23" s="2">
        <v>4</v>
      </c>
      <c r="C23" s="2">
        <v>14</v>
      </c>
      <c r="D23" s="2" t="s">
        <v>40</v>
      </c>
      <c r="E23" s="2"/>
      <c r="F23" s="2"/>
      <c r="G23" s="4">
        <v>4500</v>
      </c>
      <c r="H23" s="3" t="s">
        <v>12</v>
      </c>
      <c r="I23" s="2">
        <f t="shared" si="0"/>
        <v>0</v>
      </c>
    </row>
    <row r="24" spans="1:9" x14ac:dyDescent="0.35">
      <c r="A24" s="2" t="s">
        <v>41</v>
      </c>
      <c r="B24" s="2">
        <v>4</v>
      </c>
      <c r="C24" s="2">
        <v>15</v>
      </c>
      <c r="D24" s="2" t="s">
        <v>42</v>
      </c>
      <c r="E24" s="2"/>
      <c r="F24" s="2"/>
      <c r="G24" s="7">
        <v>5000</v>
      </c>
      <c r="H24" s="3" t="s">
        <v>12</v>
      </c>
      <c r="I24" s="2">
        <f t="shared" si="0"/>
        <v>0</v>
      </c>
    </row>
    <row r="25" spans="1:9" x14ac:dyDescent="0.35">
      <c r="A25" s="2" t="s">
        <v>43</v>
      </c>
      <c r="B25" s="2">
        <v>4</v>
      </c>
      <c r="C25" s="2">
        <v>16</v>
      </c>
      <c r="D25" s="2" t="s">
        <v>44</v>
      </c>
      <c r="E25" s="2"/>
      <c r="F25" s="2"/>
      <c r="G25" s="2">
        <v>550</v>
      </c>
      <c r="H25" s="3" t="s">
        <v>12</v>
      </c>
      <c r="I25" s="2">
        <f t="shared" si="0"/>
        <v>0</v>
      </c>
    </row>
    <row r="26" spans="1:9" x14ac:dyDescent="0.35">
      <c r="A26" s="2" t="s">
        <v>45</v>
      </c>
      <c r="B26" s="2">
        <v>4</v>
      </c>
      <c r="C26" s="2">
        <v>17</v>
      </c>
      <c r="D26" s="2" t="s">
        <v>46</v>
      </c>
      <c r="E26" s="2"/>
      <c r="F26" s="2"/>
      <c r="G26" s="2">
        <v>150</v>
      </c>
      <c r="H26" s="3" t="s">
        <v>12</v>
      </c>
      <c r="I26" s="2">
        <f t="shared" si="0"/>
        <v>0</v>
      </c>
    </row>
    <row r="27" spans="1:9" x14ac:dyDescent="0.35">
      <c r="A27" s="2" t="s">
        <v>47</v>
      </c>
      <c r="B27" s="2">
        <v>4</v>
      </c>
      <c r="C27" s="2">
        <v>18</v>
      </c>
      <c r="D27" s="2" t="s">
        <v>48</v>
      </c>
      <c r="E27" s="2"/>
      <c r="F27" s="2"/>
      <c r="G27" s="7">
        <v>5000</v>
      </c>
      <c r="H27" s="3" t="s">
        <v>12</v>
      </c>
      <c r="I27" s="2">
        <f t="shared" si="0"/>
        <v>0</v>
      </c>
    </row>
    <row r="28" spans="1:9" x14ac:dyDescent="0.35">
      <c r="A28" s="2" t="s">
        <v>49</v>
      </c>
      <c r="B28" s="2">
        <v>4</v>
      </c>
      <c r="C28" s="2">
        <v>19</v>
      </c>
      <c r="D28" s="2" t="s">
        <v>50</v>
      </c>
      <c r="E28" s="2"/>
      <c r="F28" s="2"/>
      <c r="G28" s="2">
        <v>30</v>
      </c>
      <c r="H28" s="3" t="s">
        <v>12</v>
      </c>
      <c r="I28" s="2">
        <f t="shared" si="0"/>
        <v>0</v>
      </c>
    </row>
    <row r="29" spans="1:9" x14ac:dyDescent="0.35">
      <c r="A29" s="2"/>
      <c r="B29" s="2"/>
      <c r="C29" s="2"/>
      <c r="D29" s="2"/>
      <c r="E29" s="2"/>
      <c r="F29" s="2"/>
      <c r="G29" s="2"/>
      <c r="H29" s="3"/>
      <c r="I29" s="2" t="s">
        <v>198</v>
      </c>
    </row>
    <row r="30" spans="1:9" x14ac:dyDescent="0.35">
      <c r="A30" s="2" t="s">
        <v>51</v>
      </c>
      <c r="B30" s="2"/>
      <c r="C30" s="2"/>
      <c r="D30" s="2"/>
      <c r="E30" s="2"/>
      <c r="F30" s="2"/>
      <c r="G30" s="2"/>
      <c r="H30" s="3"/>
      <c r="I30" s="2">
        <f t="shared" si="0"/>
        <v>0</v>
      </c>
    </row>
    <row r="31" spans="1:9" x14ac:dyDescent="0.35">
      <c r="A31" s="2" t="s">
        <v>52</v>
      </c>
      <c r="B31" s="2">
        <v>5</v>
      </c>
      <c r="C31" s="2">
        <v>20</v>
      </c>
      <c r="D31" s="2" t="s">
        <v>53</v>
      </c>
      <c r="E31" s="2"/>
      <c r="F31" s="2"/>
      <c r="G31" s="2">
        <v>150</v>
      </c>
      <c r="H31" s="3" t="s">
        <v>12</v>
      </c>
      <c r="I31" s="2">
        <f t="shared" si="0"/>
        <v>0</v>
      </c>
    </row>
    <row r="32" spans="1:9" x14ac:dyDescent="0.35">
      <c r="A32" s="2" t="s">
        <v>54</v>
      </c>
      <c r="B32" s="2">
        <v>5</v>
      </c>
      <c r="C32" s="2">
        <v>21</v>
      </c>
      <c r="D32" s="2" t="s">
        <v>55</v>
      </c>
      <c r="E32" s="2"/>
      <c r="F32" s="2"/>
      <c r="G32" s="7">
        <v>30000</v>
      </c>
      <c r="H32" s="3" t="s">
        <v>12</v>
      </c>
      <c r="I32" s="2">
        <f t="shared" si="0"/>
        <v>0</v>
      </c>
    </row>
    <row r="33" spans="1:9" x14ac:dyDescent="0.35">
      <c r="A33" s="2" t="s">
        <v>56</v>
      </c>
      <c r="B33" s="2">
        <v>5</v>
      </c>
      <c r="C33" s="2">
        <v>22</v>
      </c>
      <c r="D33" s="2" t="s">
        <v>57</v>
      </c>
      <c r="E33" s="2"/>
      <c r="F33" s="2"/>
      <c r="G33" s="7">
        <v>10000</v>
      </c>
      <c r="H33" s="3" t="s">
        <v>12</v>
      </c>
      <c r="I33" s="2">
        <f t="shared" si="0"/>
        <v>0</v>
      </c>
    </row>
    <row r="34" spans="1:9" x14ac:dyDescent="0.35">
      <c r="A34" s="2" t="s">
        <v>58</v>
      </c>
      <c r="B34" s="2">
        <v>5</v>
      </c>
      <c r="C34" s="2">
        <v>23</v>
      </c>
      <c r="D34" s="2" t="s">
        <v>59</v>
      </c>
      <c r="E34" s="2"/>
      <c r="F34" s="2"/>
      <c r="G34" s="7">
        <v>10000</v>
      </c>
      <c r="H34" s="3" t="s">
        <v>12</v>
      </c>
      <c r="I34" s="2">
        <f t="shared" si="0"/>
        <v>0</v>
      </c>
    </row>
    <row r="35" spans="1:9" x14ac:dyDescent="0.35">
      <c r="A35" s="2" t="s">
        <v>60</v>
      </c>
      <c r="B35" s="2">
        <v>5</v>
      </c>
      <c r="C35" s="2">
        <v>24</v>
      </c>
      <c r="D35" s="2" t="s">
        <v>61</v>
      </c>
      <c r="E35" s="2"/>
      <c r="F35" s="2"/>
      <c r="G35" s="2">
        <v>35</v>
      </c>
      <c r="H35" s="3" t="s">
        <v>12</v>
      </c>
      <c r="I35" s="2">
        <f t="shared" si="0"/>
        <v>0</v>
      </c>
    </row>
    <row r="36" spans="1:9" x14ac:dyDescent="0.35">
      <c r="A36" s="2" t="s">
        <v>62</v>
      </c>
      <c r="B36" s="2">
        <v>5</v>
      </c>
      <c r="C36" s="2">
        <v>25</v>
      </c>
      <c r="D36" s="2" t="s">
        <v>63</v>
      </c>
      <c r="E36" s="2"/>
      <c r="F36" s="2"/>
      <c r="G36" s="2">
        <v>35</v>
      </c>
      <c r="H36" s="3" t="s">
        <v>12</v>
      </c>
      <c r="I36" s="2">
        <f t="shared" si="0"/>
        <v>0</v>
      </c>
    </row>
    <row r="37" spans="1:9" x14ac:dyDescent="0.35">
      <c r="A37" s="2" t="s">
        <v>64</v>
      </c>
      <c r="B37" s="2">
        <v>5</v>
      </c>
      <c r="C37" s="2">
        <v>26</v>
      </c>
      <c r="D37" s="2" t="s">
        <v>65</v>
      </c>
      <c r="E37" s="2"/>
      <c r="F37" s="2"/>
      <c r="G37" s="2">
        <v>25</v>
      </c>
      <c r="H37" s="3" t="s">
        <v>12</v>
      </c>
      <c r="I37" s="2">
        <f t="shared" si="0"/>
        <v>0</v>
      </c>
    </row>
    <row r="38" spans="1:9" x14ac:dyDescent="0.35">
      <c r="A38" s="2" t="s">
        <v>66</v>
      </c>
      <c r="B38" s="2">
        <v>5</v>
      </c>
      <c r="C38" s="2">
        <v>27</v>
      </c>
      <c r="D38" s="2" t="s">
        <v>67</v>
      </c>
      <c r="E38" s="2"/>
      <c r="F38" s="2"/>
      <c r="G38" s="2">
        <v>12</v>
      </c>
      <c r="H38" s="3" t="s">
        <v>27</v>
      </c>
      <c r="I38" s="2">
        <f t="shared" si="0"/>
        <v>0</v>
      </c>
    </row>
    <row r="39" spans="1:9" x14ac:dyDescent="0.35">
      <c r="A39" s="2"/>
      <c r="B39" s="2"/>
      <c r="C39" s="2"/>
      <c r="D39" s="2" t="s">
        <v>68</v>
      </c>
      <c r="E39" s="2"/>
      <c r="F39" s="2"/>
      <c r="G39" s="2"/>
      <c r="H39" s="3"/>
      <c r="I39" s="2">
        <f t="shared" si="0"/>
        <v>0</v>
      </c>
    </row>
    <row r="40" spans="1:9" x14ac:dyDescent="0.35">
      <c r="A40" s="2" t="s">
        <v>69</v>
      </c>
      <c r="B40" s="2">
        <v>5</v>
      </c>
      <c r="C40" s="2">
        <v>28</v>
      </c>
      <c r="D40" s="2" t="s">
        <v>70</v>
      </c>
      <c r="E40" s="2"/>
      <c r="F40" s="2"/>
      <c r="G40" s="2">
        <v>12</v>
      </c>
      <c r="H40" s="3" t="s">
        <v>27</v>
      </c>
      <c r="I40" s="2">
        <f t="shared" si="0"/>
        <v>0</v>
      </c>
    </row>
    <row r="41" spans="1:9" x14ac:dyDescent="0.35">
      <c r="A41" s="2" t="s">
        <v>71</v>
      </c>
      <c r="B41" s="2">
        <v>5</v>
      </c>
      <c r="C41" s="2">
        <v>29</v>
      </c>
      <c r="D41" s="2" t="s">
        <v>72</v>
      </c>
      <c r="E41" s="2"/>
      <c r="F41" s="2"/>
      <c r="G41" s="2">
        <v>12</v>
      </c>
      <c r="H41" s="3" t="s">
        <v>27</v>
      </c>
      <c r="I41" s="2">
        <f t="shared" si="0"/>
        <v>0</v>
      </c>
    </row>
    <row r="42" spans="1:9" x14ac:dyDescent="0.35">
      <c r="A42" s="2" t="s">
        <v>73</v>
      </c>
      <c r="B42" s="2">
        <v>5</v>
      </c>
      <c r="C42" s="2">
        <v>30</v>
      </c>
      <c r="D42" s="2" t="s">
        <v>74</v>
      </c>
      <c r="E42" s="2"/>
      <c r="F42" s="2"/>
      <c r="G42" s="2">
        <v>150</v>
      </c>
      <c r="H42" s="3" t="s">
        <v>12</v>
      </c>
      <c r="I42" s="2">
        <f t="shared" si="0"/>
        <v>0</v>
      </c>
    </row>
    <row r="43" spans="1:9" x14ac:dyDescent="0.35">
      <c r="A43" s="2" t="s">
        <v>75</v>
      </c>
      <c r="B43" s="2">
        <v>5</v>
      </c>
      <c r="C43" s="2">
        <v>31</v>
      </c>
      <c r="D43" s="2" t="s">
        <v>76</v>
      </c>
      <c r="E43" s="2"/>
      <c r="F43" s="2"/>
      <c r="G43" s="2">
        <v>25</v>
      </c>
      <c r="H43" s="3" t="s">
        <v>12</v>
      </c>
      <c r="I43" s="2">
        <f t="shared" si="0"/>
        <v>0</v>
      </c>
    </row>
    <row r="44" spans="1:9" x14ac:dyDescent="0.35">
      <c r="A44" s="2" t="s">
        <v>77</v>
      </c>
      <c r="B44" s="2">
        <v>5</v>
      </c>
      <c r="C44" s="2">
        <v>32</v>
      </c>
      <c r="D44" s="2" t="s">
        <v>78</v>
      </c>
      <c r="E44" s="2"/>
      <c r="F44" s="2"/>
      <c r="G44" s="2">
        <v>4</v>
      </c>
      <c r="H44" s="3" t="s">
        <v>12</v>
      </c>
      <c r="I44" s="2">
        <f>SUM(I43)</f>
        <v>0</v>
      </c>
    </row>
    <row r="45" spans="1:9" x14ac:dyDescent="0.35">
      <c r="A45" s="2"/>
      <c r="B45" s="2"/>
      <c r="C45" s="2"/>
      <c r="D45" s="2"/>
      <c r="E45" s="2"/>
      <c r="F45" s="2"/>
      <c r="G45" s="2"/>
      <c r="H45" s="3"/>
      <c r="I45" s="2">
        <f t="shared" ref="I45:I108" si="1">SUM(I44)</f>
        <v>0</v>
      </c>
    </row>
    <row r="46" spans="1:9" x14ac:dyDescent="0.35">
      <c r="A46" s="2" t="s">
        <v>82</v>
      </c>
      <c r="B46" s="2"/>
      <c r="C46" s="2"/>
      <c r="D46" s="2"/>
      <c r="E46" s="2"/>
      <c r="F46" s="2"/>
      <c r="G46" s="2"/>
      <c r="H46" s="3"/>
      <c r="I46" s="2" t="s">
        <v>198</v>
      </c>
    </row>
    <row r="47" spans="1:9" x14ac:dyDescent="0.35">
      <c r="A47" s="2" t="s">
        <v>79</v>
      </c>
      <c r="B47" s="2">
        <v>6</v>
      </c>
      <c r="C47" s="2">
        <v>36</v>
      </c>
      <c r="D47" s="2" t="s">
        <v>84</v>
      </c>
      <c r="E47" s="2"/>
      <c r="F47" s="2"/>
      <c r="G47" s="2">
        <v>12</v>
      </c>
      <c r="H47" s="3" t="s">
        <v>27</v>
      </c>
      <c r="I47" s="2">
        <f t="shared" si="1"/>
        <v>0</v>
      </c>
    </row>
    <row r="48" spans="1:9" x14ac:dyDescent="0.35">
      <c r="A48" s="2"/>
      <c r="B48" s="2"/>
      <c r="C48" s="2"/>
      <c r="D48" s="2" t="s">
        <v>68</v>
      </c>
      <c r="E48" s="2"/>
      <c r="F48" s="2"/>
      <c r="G48" s="2"/>
      <c r="H48" s="3"/>
      <c r="I48" s="2">
        <f t="shared" si="1"/>
        <v>0</v>
      </c>
    </row>
    <row r="49" spans="1:9" x14ac:dyDescent="0.35">
      <c r="A49" s="2" t="s">
        <v>80</v>
      </c>
      <c r="B49" s="2">
        <v>6</v>
      </c>
      <c r="C49" s="2">
        <v>37</v>
      </c>
      <c r="D49" s="2" t="s">
        <v>86</v>
      </c>
      <c r="E49" s="2"/>
      <c r="F49" s="2"/>
      <c r="G49" s="2">
        <v>12</v>
      </c>
      <c r="H49" s="3" t="s">
        <v>27</v>
      </c>
      <c r="I49" s="2">
        <f t="shared" si="1"/>
        <v>0</v>
      </c>
    </row>
    <row r="50" spans="1:9" x14ac:dyDescent="0.35">
      <c r="A50" s="2"/>
      <c r="B50" s="2"/>
      <c r="C50" s="2"/>
      <c r="D50" s="2" t="s">
        <v>87</v>
      </c>
      <c r="E50" s="2"/>
      <c r="F50" s="2"/>
      <c r="G50" s="2"/>
      <c r="H50" s="3"/>
      <c r="I50" s="2">
        <f t="shared" si="1"/>
        <v>0</v>
      </c>
    </row>
    <row r="51" spans="1:9" x14ac:dyDescent="0.35">
      <c r="A51" s="2" t="s">
        <v>81</v>
      </c>
      <c r="B51" s="2">
        <v>6</v>
      </c>
      <c r="C51" s="2">
        <v>38</v>
      </c>
      <c r="D51" s="2" t="s">
        <v>86</v>
      </c>
      <c r="E51" s="2"/>
      <c r="F51" s="2"/>
      <c r="G51" s="2">
        <v>12</v>
      </c>
      <c r="H51" s="3" t="s">
        <v>27</v>
      </c>
      <c r="I51" s="2">
        <f t="shared" si="1"/>
        <v>0</v>
      </c>
    </row>
    <row r="52" spans="1:9" x14ac:dyDescent="0.35">
      <c r="A52" s="2"/>
      <c r="B52" s="2"/>
      <c r="C52" s="2"/>
      <c r="D52" s="2" t="s">
        <v>89</v>
      </c>
      <c r="E52" s="2"/>
      <c r="F52" s="2"/>
      <c r="G52" s="2"/>
      <c r="H52" s="3"/>
      <c r="I52" s="2">
        <f t="shared" si="1"/>
        <v>0</v>
      </c>
    </row>
    <row r="53" spans="1:9" x14ac:dyDescent="0.35">
      <c r="A53" s="2" t="s">
        <v>83</v>
      </c>
      <c r="B53" s="2">
        <v>6</v>
      </c>
      <c r="C53" s="2">
        <v>39</v>
      </c>
      <c r="D53" s="2" t="s">
        <v>91</v>
      </c>
      <c r="E53" s="2"/>
      <c r="F53" s="2"/>
      <c r="G53" s="7">
        <v>13000</v>
      </c>
      <c r="H53" s="3" t="s">
        <v>12</v>
      </c>
      <c r="I53" s="2">
        <f t="shared" si="1"/>
        <v>0</v>
      </c>
    </row>
    <row r="54" spans="1:9" x14ac:dyDescent="0.35">
      <c r="A54" s="2" t="s">
        <v>85</v>
      </c>
      <c r="B54" s="2">
        <v>6</v>
      </c>
      <c r="C54" s="2">
        <v>40</v>
      </c>
      <c r="D54" s="2" t="s">
        <v>93</v>
      </c>
      <c r="E54" s="2"/>
      <c r="F54" s="2"/>
      <c r="G54" s="7">
        <v>13000</v>
      </c>
      <c r="H54" s="3" t="s">
        <v>12</v>
      </c>
      <c r="I54" s="2">
        <f t="shared" si="1"/>
        <v>0</v>
      </c>
    </row>
    <row r="55" spans="1:9" x14ac:dyDescent="0.35">
      <c r="A55" s="2" t="s">
        <v>88</v>
      </c>
      <c r="B55" s="2">
        <v>6</v>
      </c>
      <c r="C55" s="2">
        <v>41</v>
      </c>
      <c r="D55" s="2" t="s">
        <v>95</v>
      </c>
      <c r="E55" s="2"/>
      <c r="F55" s="2"/>
      <c r="G55" s="2">
        <v>5</v>
      </c>
      <c r="H55" s="3" t="s">
        <v>12</v>
      </c>
      <c r="I55" s="2">
        <f t="shared" si="1"/>
        <v>0</v>
      </c>
    </row>
    <row r="56" spans="1:9" x14ac:dyDescent="0.35">
      <c r="A56" s="2" t="s">
        <v>90</v>
      </c>
      <c r="B56" s="2">
        <v>6</v>
      </c>
      <c r="C56" s="2">
        <v>42</v>
      </c>
      <c r="D56" s="2" t="s">
        <v>97</v>
      </c>
      <c r="E56" s="2"/>
      <c r="F56" s="2"/>
      <c r="G56" s="2">
        <v>45</v>
      </c>
      <c r="H56" s="3" t="s">
        <v>12</v>
      </c>
      <c r="I56" s="2">
        <f t="shared" si="1"/>
        <v>0</v>
      </c>
    </row>
    <row r="57" spans="1:9" x14ac:dyDescent="0.35">
      <c r="A57" s="2" t="s">
        <v>92</v>
      </c>
      <c r="B57" s="2">
        <v>6</v>
      </c>
      <c r="C57" s="2">
        <v>43</v>
      </c>
      <c r="D57" s="2" t="s">
        <v>99</v>
      </c>
      <c r="E57" s="2"/>
      <c r="F57" s="2"/>
      <c r="G57" s="2">
        <v>25</v>
      </c>
      <c r="H57" s="3" t="s">
        <v>12</v>
      </c>
      <c r="I57" s="2">
        <f t="shared" si="1"/>
        <v>0</v>
      </c>
    </row>
    <row r="58" spans="1:9" x14ac:dyDescent="0.35">
      <c r="A58" s="2" t="s">
        <v>94</v>
      </c>
      <c r="B58" s="2">
        <v>6</v>
      </c>
      <c r="C58" s="2">
        <v>44</v>
      </c>
      <c r="D58" s="2" t="s">
        <v>101</v>
      </c>
      <c r="E58" s="2"/>
      <c r="F58" s="2"/>
      <c r="G58" s="7">
        <v>12000</v>
      </c>
      <c r="H58" s="3" t="s">
        <v>12</v>
      </c>
      <c r="I58" s="2">
        <f t="shared" si="1"/>
        <v>0</v>
      </c>
    </row>
    <row r="59" spans="1:9" x14ac:dyDescent="0.35">
      <c r="A59" s="2"/>
      <c r="B59" s="2"/>
      <c r="C59" s="2"/>
      <c r="D59" s="2"/>
      <c r="E59" s="2"/>
      <c r="F59" s="2"/>
      <c r="G59" s="2"/>
      <c r="H59" s="3"/>
      <c r="I59" s="2" t="s">
        <v>198</v>
      </c>
    </row>
    <row r="60" spans="1:9" x14ac:dyDescent="0.35">
      <c r="A60" s="2" t="s">
        <v>102</v>
      </c>
      <c r="B60" s="2"/>
      <c r="C60" s="2"/>
      <c r="D60" s="2"/>
      <c r="E60" s="2"/>
      <c r="F60" s="2"/>
      <c r="G60" s="2"/>
      <c r="H60" s="3"/>
      <c r="I60" s="2">
        <f t="shared" si="1"/>
        <v>0</v>
      </c>
    </row>
    <row r="61" spans="1:9" x14ac:dyDescent="0.35">
      <c r="A61" s="2" t="s">
        <v>96</v>
      </c>
      <c r="B61" s="2">
        <v>7</v>
      </c>
      <c r="C61" s="2">
        <v>45</v>
      </c>
      <c r="D61" s="2" t="s">
        <v>104</v>
      </c>
      <c r="E61" s="2"/>
      <c r="F61" s="2"/>
      <c r="G61" s="4">
        <v>1000</v>
      </c>
      <c r="H61" s="3" t="s">
        <v>12</v>
      </c>
      <c r="I61" s="2">
        <f t="shared" si="1"/>
        <v>0</v>
      </c>
    </row>
    <row r="62" spans="1:9" x14ac:dyDescent="0.35">
      <c r="A62" s="2" t="s">
        <v>98</v>
      </c>
      <c r="B62" s="2">
        <v>7</v>
      </c>
      <c r="C62" s="2">
        <v>46</v>
      </c>
      <c r="D62" s="2" t="s">
        <v>106</v>
      </c>
      <c r="E62" s="2"/>
      <c r="F62" s="2"/>
      <c r="G62" s="4">
        <v>1000</v>
      </c>
      <c r="H62" s="3" t="s">
        <v>12</v>
      </c>
      <c r="I62" s="2">
        <f t="shared" si="1"/>
        <v>0</v>
      </c>
    </row>
    <row r="63" spans="1:9" x14ac:dyDescent="0.35">
      <c r="A63" s="2" t="s">
        <v>100</v>
      </c>
      <c r="B63" s="2">
        <v>7</v>
      </c>
      <c r="C63" s="2">
        <v>47</v>
      </c>
      <c r="D63" s="2" t="s">
        <v>108</v>
      </c>
      <c r="E63" s="2"/>
      <c r="F63" s="2"/>
      <c r="G63" s="2">
        <v>12</v>
      </c>
      <c r="H63" s="3" t="s">
        <v>27</v>
      </c>
      <c r="I63" s="2">
        <f t="shared" si="1"/>
        <v>0</v>
      </c>
    </row>
    <row r="64" spans="1:9" x14ac:dyDescent="0.35">
      <c r="A64" s="2" t="s">
        <v>103</v>
      </c>
      <c r="B64" s="2">
        <v>7</v>
      </c>
      <c r="C64" s="2">
        <v>48</v>
      </c>
      <c r="D64" s="2" t="s">
        <v>110</v>
      </c>
      <c r="E64" s="2"/>
      <c r="F64" s="2"/>
      <c r="G64" s="4">
        <v>2700</v>
      </c>
      <c r="H64" s="3" t="s">
        <v>12</v>
      </c>
      <c r="I64" s="2">
        <f t="shared" si="1"/>
        <v>0</v>
      </c>
    </row>
    <row r="65" spans="1:9" x14ac:dyDescent="0.35">
      <c r="A65" s="2" t="s">
        <v>105</v>
      </c>
      <c r="B65" s="2">
        <v>7</v>
      </c>
      <c r="C65" s="2">
        <v>49</v>
      </c>
      <c r="D65" s="2" t="s">
        <v>112</v>
      </c>
      <c r="E65" s="2"/>
      <c r="F65" s="2"/>
      <c r="G65" s="4">
        <v>1200</v>
      </c>
      <c r="H65" s="3" t="s">
        <v>12</v>
      </c>
      <c r="I65" s="2">
        <f t="shared" si="1"/>
        <v>0</v>
      </c>
    </row>
    <row r="66" spans="1:9" x14ac:dyDescent="0.35">
      <c r="A66" s="2" t="s">
        <v>107</v>
      </c>
      <c r="B66" s="2">
        <v>7</v>
      </c>
      <c r="C66" s="2">
        <v>50</v>
      </c>
      <c r="D66" s="2" t="s">
        <v>114</v>
      </c>
      <c r="E66" s="2"/>
      <c r="F66" s="2"/>
      <c r="G66" s="2">
        <v>100</v>
      </c>
      <c r="H66" s="3" t="s">
        <v>12</v>
      </c>
      <c r="I66" s="2">
        <f t="shared" si="1"/>
        <v>0</v>
      </c>
    </row>
    <row r="67" spans="1:9" x14ac:dyDescent="0.35">
      <c r="A67" s="2" t="s">
        <v>109</v>
      </c>
      <c r="B67" s="2">
        <v>7</v>
      </c>
      <c r="C67" s="2">
        <v>51</v>
      </c>
      <c r="D67" s="2" t="s">
        <v>116</v>
      </c>
      <c r="E67" s="2"/>
      <c r="F67" s="2"/>
      <c r="G67" s="2">
        <v>50</v>
      </c>
      <c r="H67" s="3" t="s">
        <v>12</v>
      </c>
      <c r="I67" s="2">
        <f t="shared" si="1"/>
        <v>0</v>
      </c>
    </row>
    <row r="68" spans="1:9" x14ac:dyDescent="0.35">
      <c r="A68" s="2" t="s">
        <v>111</v>
      </c>
      <c r="B68" s="2">
        <v>7</v>
      </c>
      <c r="C68" s="2">
        <v>52</v>
      </c>
      <c r="D68" s="2" t="s">
        <v>118</v>
      </c>
      <c r="E68" s="2"/>
      <c r="F68" s="2"/>
      <c r="G68" s="2">
        <v>340</v>
      </c>
      <c r="H68" s="3" t="s">
        <v>12</v>
      </c>
      <c r="I68" s="2">
        <f t="shared" si="1"/>
        <v>0</v>
      </c>
    </row>
    <row r="69" spans="1:9" x14ac:dyDescent="0.35">
      <c r="A69" s="2" t="s">
        <v>113</v>
      </c>
      <c r="B69" s="2">
        <v>7</v>
      </c>
      <c r="C69" s="2">
        <v>53</v>
      </c>
      <c r="D69" s="2" t="s">
        <v>120</v>
      </c>
      <c r="E69" s="2"/>
      <c r="F69" s="2"/>
      <c r="G69" s="2">
        <v>40</v>
      </c>
      <c r="H69" s="3" t="s">
        <v>12</v>
      </c>
      <c r="I69" s="2">
        <f t="shared" si="1"/>
        <v>0</v>
      </c>
    </row>
    <row r="70" spans="1:9" x14ac:dyDescent="0.35">
      <c r="A70" s="2" t="s">
        <v>115</v>
      </c>
      <c r="B70" s="2">
        <v>7</v>
      </c>
      <c r="C70" s="2">
        <v>54</v>
      </c>
      <c r="D70" s="2" t="s">
        <v>122</v>
      </c>
      <c r="E70" s="2"/>
      <c r="F70" s="2"/>
      <c r="G70" s="7">
        <v>2000</v>
      </c>
      <c r="H70" s="3" t="s">
        <v>12</v>
      </c>
      <c r="I70" s="2">
        <f t="shared" si="1"/>
        <v>0</v>
      </c>
    </row>
    <row r="71" spans="1:9" x14ac:dyDescent="0.35">
      <c r="A71" s="2" t="s">
        <v>117</v>
      </c>
      <c r="B71" s="2">
        <v>7</v>
      </c>
      <c r="C71" s="2">
        <v>55</v>
      </c>
      <c r="D71" s="2" t="s">
        <v>124</v>
      </c>
      <c r="E71" s="2"/>
      <c r="F71" s="2"/>
      <c r="G71" s="4">
        <v>25000</v>
      </c>
      <c r="H71" s="3" t="s">
        <v>12</v>
      </c>
      <c r="I71" s="2">
        <f t="shared" si="1"/>
        <v>0</v>
      </c>
    </row>
    <row r="72" spans="1:9" x14ac:dyDescent="0.35">
      <c r="A72" s="2" t="s">
        <v>119</v>
      </c>
      <c r="B72" s="2">
        <v>7</v>
      </c>
      <c r="C72" s="2">
        <v>56</v>
      </c>
      <c r="D72" s="2" t="s">
        <v>126</v>
      </c>
      <c r="E72" s="2"/>
      <c r="F72" s="2"/>
      <c r="G72" s="7">
        <v>3000</v>
      </c>
      <c r="H72" s="3" t="s">
        <v>12</v>
      </c>
      <c r="I72" s="2">
        <f t="shared" si="1"/>
        <v>0</v>
      </c>
    </row>
    <row r="73" spans="1:9" x14ac:dyDescent="0.35">
      <c r="A73" s="2" t="s">
        <v>121</v>
      </c>
      <c r="B73" s="2">
        <v>7</v>
      </c>
      <c r="C73" s="2">
        <v>57</v>
      </c>
      <c r="D73" s="2" t="s">
        <v>128</v>
      </c>
      <c r="E73" s="2"/>
      <c r="F73" s="2"/>
      <c r="G73" s="2">
        <v>12</v>
      </c>
      <c r="H73" s="3" t="s">
        <v>27</v>
      </c>
      <c r="I73" s="2">
        <f t="shared" si="1"/>
        <v>0</v>
      </c>
    </row>
    <row r="74" spans="1:9" x14ac:dyDescent="0.35">
      <c r="A74" s="2"/>
      <c r="B74" s="2"/>
      <c r="C74" s="2"/>
      <c r="D74" s="2" t="s">
        <v>68</v>
      </c>
      <c r="E74" s="2"/>
      <c r="F74" s="2"/>
      <c r="G74" s="2"/>
      <c r="H74" s="3"/>
      <c r="I74" s="2">
        <f t="shared" si="1"/>
        <v>0</v>
      </c>
    </row>
    <row r="75" spans="1:9" x14ac:dyDescent="0.35">
      <c r="A75" s="2" t="s">
        <v>123</v>
      </c>
      <c r="B75" s="2">
        <v>7</v>
      </c>
      <c r="C75" s="2">
        <v>58</v>
      </c>
      <c r="D75" s="2" t="s">
        <v>128</v>
      </c>
      <c r="E75" s="2"/>
      <c r="F75" s="2"/>
      <c r="G75" s="2">
        <v>12</v>
      </c>
      <c r="H75" s="3" t="s">
        <v>27</v>
      </c>
      <c r="I75" s="2">
        <f t="shared" si="1"/>
        <v>0</v>
      </c>
    </row>
    <row r="76" spans="1:9" x14ac:dyDescent="0.35">
      <c r="A76" s="2"/>
      <c r="B76" s="2"/>
      <c r="C76" s="2"/>
      <c r="D76" s="2" t="s">
        <v>130</v>
      </c>
      <c r="E76" s="2"/>
      <c r="F76" s="2"/>
      <c r="G76" s="2"/>
      <c r="H76" s="3"/>
      <c r="I76" s="2">
        <f t="shared" si="1"/>
        <v>0</v>
      </c>
    </row>
    <row r="77" spans="1:9" x14ac:dyDescent="0.35">
      <c r="A77" s="2" t="s">
        <v>125</v>
      </c>
      <c r="B77" s="2">
        <v>7</v>
      </c>
      <c r="C77" s="2">
        <v>59</v>
      </c>
      <c r="D77" s="2" t="s">
        <v>128</v>
      </c>
      <c r="E77" s="2"/>
      <c r="F77" s="2"/>
      <c r="G77" s="2">
        <v>12</v>
      </c>
      <c r="H77" s="3" t="s">
        <v>27</v>
      </c>
      <c r="I77" s="2">
        <f t="shared" si="1"/>
        <v>0</v>
      </c>
    </row>
    <row r="78" spans="1:9" x14ac:dyDescent="0.35">
      <c r="A78" s="2"/>
      <c r="B78" s="2"/>
      <c r="C78" s="2"/>
      <c r="D78" s="2" t="s">
        <v>132</v>
      </c>
      <c r="E78" s="2"/>
      <c r="F78" s="2"/>
      <c r="G78" s="2"/>
      <c r="H78" s="3"/>
      <c r="I78" s="2">
        <f t="shared" si="1"/>
        <v>0</v>
      </c>
    </row>
    <row r="79" spans="1:9" x14ac:dyDescent="0.35">
      <c r="A79" s="2" t="s">
        <v>127</v>
      </c>
      <c r="B79" s="2">
        <v>7</v>
      </c>
      <c r="C79" s="2">
        <v>60</v>
      </c>
      <c r="D79" s="2" t="s">
        <v>134</v>
      </c>
      <c r="E79" s="2"/>
      <c r="F79" s="2"/>
      <c r="G79" s="2">
        <v>400</v>
      </c>
      <c r="H79" s="3" t="s">
        <v>12</v>
      </c>
      <c r="I79" s="2">
        <f t="shared" si="1"/>
        <v>0</v>
      </c>
    </row>
    <row r="80" spans="1:9" x14ac:dyDescent="0.35">
      <c r="A80" s="2" t="s">
        <v>129</v>
      </c>
      <c r="B80" s="2">
        <v>7</v>
      </c>
      <c r="C80" s="2">
        <v>61</v>
      </c>
      <c r="D80" s="2" t="s">
        <v>136</v>
      </c>
      <c r="E80" s="2"/>
      <c r="F80" s="2"/>
      <c r="G80" s="2">
        <v>50</v>
      </c>
      <c r="H80" s="3" t="s">
        <v>12</v>
      </c>
      <c r="I80" s="2">
        <f t="shared" si="1"/>
        <v>0</v>
      </c>
    </row>
    <row r="81" spans="1:9" x14ac:dyDescent="0.35">
      <c r="A81" s="2" t="s">
        <v>131</v>
      </c>
      <c r="B81" s="2">
        <v>7</v>
      </c>
      <c r="C81" s="2">
        <v>62</v>
      </c>
      <c r="D81" s="2" t="s">
        <v>138</v>
      </c>
      <c r="E81" s="2"/>
      <c r="F81" s="2"/>
      <c r="G81" s="2">
        <v>15</v>
      </c>
      <c r="H81" s="3" t="s">
        <v>12</v>
      </c>
      <c r="I81" s="2">
        <f t="shared" si="1"/>
        <v>0</v>
      </c>
    </row>
    <row r="82" spans="1:9" x14ac:dyDescent="0.35">
      <c r="A82" s="2" t="s">
        <v>133</v>
      </c>
      <c r="B82" s="2">
        <v>7</v>
      </c>
      <c r="C82" s="2">
        <v>63</v>
      </c>
      <c r="D82" s="2" t="s">
        <v>140</v>
      </c>
      <c r="E82" s="2"/>
      <c r="F82" s="2"/>
      <c r="G82" s="2">
        <v>40</v>
      </c>
      <c r="H82" s="3" t="s">
        <v>12</v>
      </c>
      <c r="I82" s="2">
        <f t="shared" si="1"/>
        <v>0</v>
      </c>
    </row>
    <row r="83" spans="1:9" x14ac:dyDescent="0.35">
      <c r="A83" s="2" t="s">
        <v>135</v>
      </c>
      <c r="B83" s="2">
        <v>7</v>
      </c>
      <c r="C83" s="2">
        <v>64</v>
      </c>
      <c r="D83" s="2" t="s">
        <v>142</v>
      </c>
      <c r="E83" s="2"/>
      <c r="F83" s="2"/>
      <c r="G83" s="2">
        <v>40</v>
      </c>
      <c r="H83" s="3" t="s">
        <v>12</v>
      </c>
      <c r="I83" s="2">
        <f t="shared" si="1"/>
        <v>0</v>
      </c>
    </row>
    <row r="84" spans="1:9" x14ac:dyDescent="0.35">
      <c r="A84" s="2" t="s">
        <v>137</v>
      </c>
      <c r="B84" s="2">
        <v>7</v>
      </c>
      <c r="C84" s="2">
        <v>65</v>
      </c>
      <c r="D84" s="2" t="s">
        <v>144</v>
      </c>
      <c r="E84" s="2"/>
      <c r="F84" s="2"/>
      <c r="G84" s="2">
        <v>40</v>
      </c>
      <c r="H84" s="3" t="s">
        <v>12</v>
      </c>
      <c r="I84" s="2">
        <f t="shared" si="1"/>
        <v>0</v>
      </c>
    </row>
    <row r="85" spans="1:9" x14ac:dyDescent="0.35">
      <c r="A85" s="2" t="s">
        <v>139</v>
      </c>
      <c r="B85" s="2">
        <v>7</v>
      </c>
      <c r="C85" s="2">
        <v>66</v>
      </c>
      <c r="D85" s="2" t="s">
        <v>146</v>
      </c>
      <c r="E85" s="2"/>
      <c r="F85" s="2"/>
      <c r="G85" s="2">
        <v>40</v>
      </c>
      <c r="H85" s="3" t="s">
        <v>12</v>
      </c>
      <c r="I85" s="2">
        <f t="shared" si="1"/>
        <v>0</v>
      </c>
    </row>
    <row r="86" spans="1:9" x14ac:dyDescent="0.35">
      <c r="A86" s="2" t="s">
        <v>141</v>
      </c>
      <c r="B86" s="2">
        <v>7</v>
      </c>
      <c r="C86" s="2">
        <v>67</v>
      </c>
      <c r="D86" s="2" t="s">
        <v>148</v>
      </c>
      <c r="E86" s="2"/>
      <c r="F86" s="2"/>
      <c r="G86" s="2">
        <v>150</v>
      </c>
      <c r="H86" s="3" t="s">
        <v>12</v>
      </c>
      <c r="I86" s="2">
        <f t="shared" si="1"/>
        <v>0</v>
      </c>
    </row>
    <row r="87" spans="1:9" x14ac:dyDescent="0.35">
      <c r="A87" s="2" t="s">
        <v>143</v>
      </c>
      <c r="B87" s="2">
        <v>7</v>
      </c>
      <c r="C87" s="2">
        <v>68</v>
      </c>
      <c r="D87" s="2" t="s">
        <v>150</v>
      </c>
      <c r="E87" s="2"/>
      <c r="F87" s="2"/>
      <c r="G87" s="2">
        <v>12</v>
      </c>
      <c r="H87" s="3" t="s">
        <v>12</v>
      </c>
      <c r="I87" s="2">
        <f t="shared" si="1"/>
        <v>0</v>
      </c>
    </row>
    <row r="88" spans="1:9" x14ac:dyDescent="0.35">
      <c r="A88" s="2"/>
      <c r="B88" s="2"/>
      <c r="C88" s="2"/>
      <c r="D88" s="2"/>
      <c r="E88" s="2"/>
      <c r="F88" s="2"/>
      <c r="G88" s="2"/>
      <c r="H88" s="3"/>
      <c r="I88" s="2">
        <f t="shared" si="1"/>
        <v>0</v>
      </c>
    </row>
    <row r="89" spans="1:9" x14ac:dyDescent="0.35">
      <c r="A89" s="2" t="s">
        <v>151</v>
      </c>
      <c r="B89" s="2"/>
      <c r="C89" s="2"/>
      <c r="D89" s="2"/>
      <c r="E89" s="2"/>
      <c r="F89" s="2"/>
      <c r="G89" s="2"/>
      <c r="H89" s="3"/>
      <c r="I89" s="2">
        <f t="shared" si="1"/>
        <v>0</v>
      </c>
    </row>
    <row r="90" spans="1:9" x14ac:dyDescent="0.35">
      <c r="A90" s="2" t="s">
        <v>145</v>
      </c>
      <c r="B90" s="2">
        <v>8</v>
      </c>
      <c r="C90" s="2">
        <v>69</v>
      </c>
      <c r="D90" s="2" t="s">
        <v>153</v>
      </c>
      <c r="E90" s="2"/>
      <c r="F90" s="2"/>
      <c r="G90" s="8">
        <v>30</v>
      </c>
      <c r="H90" s="3" t="s">
        <v>12</v>
      </c>
      <c r="I90" s="2">
        <f t="shared" si="1"/>
        <v>0</v>
      </c>
    </row>
    <row r="91" spans="1:9" x14ac:dyDescent="0.35">
      <c r="A91" s="2" t="s">
        <v>147</v>
      </c>
      <c r="B91" s="2">
        <v>8</v>
      </c>
      <c r="C91" s="2">
        <v>70</v>
      </c>
      <c r="D91" s="2" t="s">
        <v>155</v>
      </c>
      <c r="E91" s="2"/>
      <c r="F91" s="2"/>
      <c r="G91" s="2">
        <v>12</v>
      </c>
      <c r="H91" s="3" t="s">
        <v>12</v>
      </c>
      <c r="I91" s="2">
        <f t="shared" si="1"/>
        <v>0</v>
      </c>
    </row>
    <row r="92" spans="1:9" x14ac:dyDescent="0.35">
      <c r="A92" s="2" t="s">
        <v>149</v>
      </c>
      <c r="B92" s="2">
        <v>8</v>
      </c>
      <c r="C92" s="2">
        <v>71</v>
      </c>
      <c r="D92" s="2" t="s">
        <v>157</v>
      </c>
      <c r="E92" s="2"/>
      <c r="F92" s="2"/>
      <c r="G92" s="2">
        <v>12</v>
      </c>
      <c r="H92" s="3" t="s">
        <v>12</v>
      </c>
      <c r="I92" s="2">
        <f t="shared" si="1"/>
        <v>0</v>
      </c>
    </row>
    <row r="93" spans="1:9" x14ac:dyDescent="0.35">
      <c r="A93" s="2" t="s">
        <v>152</v>
      </c>
      <c r="B93" s="2">
        <v>8</v>
      </c>
      <c r="C93" s="2">
        <v>72</v>
      </c>
      <c r="D93" s="2" t="s">
        <v>159</v>
      </c>
      <c r="E93" s="2"/>
      <c r="F93" s="2"/>
      <c r="G93" s="8">
        <v>100</v>
      </c>
      <c r="H93" s="3" t="s">
        <v>12</v>
      </c>
      <c r="I93" s="2">
        <f t="shared" si="1"/>
        <v>0</v>
      </c>
    </row>
    <row r="94" spans="1:9" x14ac:dyDescent="0.35">
      <c r="A94" s="2"/>
      <c r="B94" s="2"/>
      <c r="C94" s="2"/>
      <c r="D94" s="2" t="s">
        <v>160</v>
      </c>
      <c r="E94" s="2"/>
      <c r="F94" s="2"/>
      <c r="G94" s="2"/>
      <c r="H94" s="3"/>
      <c r="I94" s="2">
        <f t="shared" si="1"/>
        <v>0</v>
      </c>
    </row>
    <row r="95" spans="1:9" x14ac:dyDescent="0.35">
      <c r="A95" s="2"/>
      <c r="B95" s="2"/>
      <c r="C95" s="2"/>
      <c r="D95" s="2"/>
      <c r="E95" s="2"/>
      <c r="F95" s="2"/>
      <c r="G95" s="2"/>
      <c r="H95" s="3"/>
      <c r="I95" s="2" t="s">
        <v>198</v>
      </c>
    </row>
    <row r="96" spans="1:9" x14ac:dyDescent="0.35">
      <c r="A96" s="2" t="s">
        <v>161</v>
      </c>
      <c r="B96" s="2"/>
      <c r="C96" s="2"/>
      <c r="D96" s="2"/>
      <c r="E96" s="2"/>
      <c r="F96" s="2"/>
      <c r="G96" s="2"/>
      <c r="H96" s="3"/>
      <c r="I96" s="2">
        <f t="shared" si="1"/>
        <v>0</v>
      </c>
    </row>
    <row r="97" spans="1:9" x14ac:dyDescent="0.35">
      <c r="A97" s="2" t="s">
        <v>154</v>
      </c>
      <c r="B97" s="2">
        <v>9</v>
      </c>
      <c r="C97" s="2">
        <v>73</v>
      </c>
      <c r="D97" s="2" t="s">
        <v>163</v>
      </c>
      <c r="E97" s="2"/>
      <c r="F97" s="2"/>
      <c r="G97" s="2">
        <v>12</v>
      </c>
      <c r="H97" s="3" t="s">
        <v>27</v>
      </c>
      <c r="I97" s="2">
        <f t="shared" si="1"/>
        <v>0</v>
      </c>
    </row>
    <row r="98" spans="1:9" x14ac:dyDescent="0.35">
      <c r="A98" s="2"/>
      <c r="B98" s="2"/>
      <c r="C98" s="2"/>
      <c r="D98" s="2" t="s">
        <v>164</v>
      </c>
      <c r="E98" s="2"/>
      <c r="F98" s="2"/>
      <c r="G98" s="2"/>
      <c r="H98" s="3"/>
      <c r="I98" s="2">
        <f t="shared" si="1"/>
        <v>0</v>
      </c>
    </row>
    <row r="99" spans="1:9" x14ac:dyDescent="0.35">
      <c r="A99" s="2" t="s">
        <v>156</v>
      </c>
      <c r="B99" s="2">
        <v>9</v>
      </c>
      <c r="C99" s="2">
        <v>74</v>
      </c>
      <c r="D99" s="2" t="s">
        <v>163</v>
      </c>
      <c r="E99" s="2"/>
      <c r="F99" s="2"/>
      <c r="G99" s="2">
        <v>12</v>
      </c>
      <c r="H99" s="3" t="s">
        <v>27</v>
      </c>
      <c r="I99" s="2">
        <f t="shared" si="1"/>
        <v>0</v>
      </c>
    </row>
    <row r="100" spans="1:9" x14ac:dyDescent="0.35">
      <c r="A100" s="2"/>
      <c r="B100" s="2"/>
      <c r="C100" s="2"/>
      <c r="D100" s="2" t="s">
        <v>166</v>
      </c>
      <c r="E100" s="2"/>
      <c r="F100" s="2"/>
      <c r="G100" s="2"/>
      <c r="H100" s="3"/>
      <c r="I100" s="2">
        <f t="shared" si="1"/>
        <v>0</v>
      </c>
    </row>
    <row r="101" spans="1:9" x14ac:dyDescent="0.35">
      <c r="A101" s="2" t="s">
        <v>158</v>
      </c>
      <c r="B101" s="2">
        <v>9</v>
      </c>
      <c r="C101" s="2">
        <v>75</v>
      </c>
      <c r="D101" s="2" t="s">
        <v>163</v>
      </c>
      <c r="E101" s="2"/>
      <c r="F101" s="2"/>
      <c r="G101" s="2">
        <v>12</v>
      </c>
      <c r="H101" s="3" t="s">
        <v>27</v>
      </c>
      <c r="I101" s="2">
        <f t="shared" si="1"/>
        <v>0</v>
      </c>
    </row>
    <row r="102" spans="1:9" x14ac:dyDescent="0.35">
      <c r="A102" s="2"/>
      <c r="B102" s="2"/>
      <c r="C102" s="2"/>
      <c r="D102" s="2" t="s">
        <v>168</v>
      </c>
      <c r="E102" s="2"/>
      <c r="F102" s="2"/>
      <c r="G102" s="2"/>
      <c r="H102" s="3"/>
      <c r="I102" s="2">
        <f t="shared" si="1"/>
        <v>0</v>
      </c>
    </row>
    <row r="103" spans="1:9" x14ac:dyDescent="0.35">
      <c r="A103" s="2" t="s">
        <v>162</v>
      </c>
      <c r="B103" s="2">
        <v>9</v>
      </c>
      <c r="C103" s="2">
        <v>76</v>
      </c>
      <c r="D103" s="2" t="s">
        <v>163</v>
      </c>
      <c r="E103" s="2"/>
      <c r="F103" s="2"/>
      <c r="G103" s="2">
        <v>12</v>
      </c>
      <c r="H103" s="3" t="s">
        <v>27</v>
      </c>
      <c r="I103" s="2">
        <f t="shared" si="1"/>
        <v>0</v>
      </c>
    </row>
    <row r="104" spans="1:9" x14ac:dyDescent="0.35">
      <c r="A104" s="2"/>
      <c r="B104" s="2"/>
      <c r="C104" s="2"/>
      <c r="D104" s="2" t="s">
        <v>170</v>
      </c>
      <c r="E104" s="2"/>
      <c r="F104" s="2"/>
      <c r="G104" s="2"/>
      <c r="H104" s="3"/>
      <c r="I104" s="2">
        <f t="shared" si="1"/>
        <v>0</v>
      </c>
    </row>
    <row r="105" spans="1:9" x14ac:dyDescent="0.35">
      <c r="A105" s="2" t="s">
        <v>165</v>
      </c>
      <c r="B105" s="2">
        <v>9</v>
      </c>
      <c r="C105" s="2">
        <v>77</v>
      </c>
      <c r="D105" s="2" t="s">
        <v>172</v>
      </c>
      <c r="E105" s="2"/>
      <c r="F105" s="2"/>
      <c r="G105" s="2">
        <v>12</v>
      </c>
      <c r="H105" s="3" t="s">
        <v>27</v>
      </c>
      <c r="I105" s="2">
        <f t="shared" si="1"/>
        <v>0</v>
      </c>
    </row>
    <row r="106" spans="1:9" x14ac:dyDescent="0.35">
      <c r="A106" s="2" t="s">
        <v>167</v>
      </c>
      <c r="B106" s="2">
        <v>9</v>
      </c>
      <c r="C106" s="2">
        <v>78</v>
      </c>
      <c r="D106" s="2" t="s">
        <v>174</v>
      </c>
      <c r="E106" s="2"/>
      <c r="F106" s="2"/>
      <c r="G106" s="2">
        <v>12</v>
      </c>
      <c r="H106" s="3" t="s">
        <v>27</v>
      </c>
      <c r="I106" s="2">
        <f t="shared" si="1"/>
        <v>0</v>
      </c>
    </row>
    <row r="107" spans="1:9" x14ac:dyDescent="0.35">
      <c r="A107" s="2"/>
      <c r="B107" s="2"/>
      <c r="C107" s="2"/>
      <c r="D107" s="2" t="s">
        <v>175</v>
      </c>
      <c r="E107" s="2"/>
      <c r="F107" s="2"/>
      <c r="G107" s="2"/>
      <c r="H107" s="3"/>
      <c r="I107" s="2">
        <f t="shared" si="1"/>
        <v>0</v>
      </c>
    </row>
    <row r="108" spans="1:9" x14ac:dyDescent="0.35">
      <c r="A108" s="2" t="s">
        <v>169</v>
      </c>
      <c r="B108" s="2">
        <v>9</v>
      </c>
      <c r="C108" s="2">
        <v>79</v>
      </c>
      <c r="D108" s="2" t="s">
        <v>163</v>
      </c>
      <c r="E108" s="2"/>
      <c r="F108" s="2"/>
      <c r="G108" s="2">
        <v>12</v>
      </c>
      <c r="H108" s="3" t="s">
        <v>27</v>
      </c>
      <c r="I108" s="2">
        <f t="shared" si="1"/>
        <v>0</v>
      </c>
    </row>
    <row r="109" spans="1:9" x14ac:dyDescent="0.35">
      <c r="A109" s="2"/>
      <c r="B109" s="2"/>
      <c r="C109" s="2"/>
      <c r="D109" s="2" t="s">
        <v>177</v>
      </c>
      <c r="E109" s="2"/>
      <c r="F109" s="2"/>
      <c r="G109" s="2"/>
      <c r="H109" s="3"/>
      <c r="I109" s="2">
        <f t="shared" ref="I109:I121" si="2">SUM(I108)</f>
        <v>0</v>
      </c>
    </row>
    <row r="110" spans="1:9" x14ac:dyDescent="0.35">
      <c r="A110" s="2" t="s">
        <v>171</v>
      </c>
      <c r="B110" s="2">
        <v>9</v>
      </c>
      <c r="C110" s="2">
        <v>80</v>
      </c>
      <c r="D110" s="2" t="s">
        <v>179</v>
      </c>
      <c r="E110" s="2"/>
      <c r="F110" s="2"/>
      <c r="G110" s="2">
        <v>12</v>
      </c>
      <c r="H110" s="3" t="s">
        <v>27</v>
      </c>
      <c r="I110" s="2">
        <f t="shared" si="2"/>
        <v>0</v>
      </c>
    </row>
    <row r="111" spans="1:9" x14ac:dyDescent="0.35">
      <c r="A111" s="2" t="s">
        <v>173</v>
      </c>
      <c r="B111" s="2">
        <v>9</v>
      </c>
      <c r="C111" s="2">
        <v>81</v>
      </c>
      <c r="D111" s="2" t="s">
        <v>181</v>
      </c>
      <c r="E111" s="2"/>
      <c r="F111" s="2"/>
      <c r="G111" s="2">
        <v>12</v>
      </c>
      <c r="H111" s="3" t="s">
        <v>27</v>
      </c>
      <c r="I111" s="2">
        <f t="shared" si="2"/>
        <v>0</v>
      </c>
    </row>
    <row r="112" spans="1:9" x14ac:dyDescent="0.35">
      <c r="A112" s="2" t="s">
        <v>176</v>
      </c>
      <c r="B112" s="2">
        <v>9</v>
      </c>
      <c r="C112" s="2">
        <v>82</v>
      </c>
      <c r="D112" s="2" t="s">
        <v>163</v>
      </c>
      <c r="E112" s="2"/>
      <c r="F112" s="2"/>
      <c r="G112" s="2">
        <v>12</v>
      </c>
      <c r="H112" s="3" t="s">
        <v>27</v>
      </c>
      <c r="I112" s="2">
        <f t="shared" si="2"/>
        <v>0</v>
      </c>
    </row>
    <row r="113" spans="1:9" x14ac:dyDescent="0.35">
      <c r="A113" s="2"/>
      <c r="B113" s="2"/>
      <c r="C113" s="2"/>
      <c r="D113" s="2" t="s">
        <v>183</v>
      </c>
      <c r="E113" s="2"/>
      <c r="F113" s="2"/>
      <c r="G113" s="2"/>
      <c r="H113" s="3"/>
      <c r="I113" s="2">
        <f t="shared" si="2"/>
        <v>0</v>
      </c>
    </row>
    <row r="114" spans="1:9" x14ac:dyDescent="0.35">
      <c r="A114" s="2" t="s">
        <v>178</v>
      </c>
      <c r="B114" s="2">
        <v>9</v>
      </c>
      <c r="C114" s="2">
        <v>83</v>
      </c>
      <c r="D114" s="2" t="s">
        <v>163</v>
      </c>
      <c r="E114" s="2"/>
      <c r="F114" s="2"/>
      <c r="G114" s="2">
        <v>12</v>
      </c>
      <c r="H114" s="3" t="s">
        <v>27</v>
      </c>
      <c r="I114" s="2">
        <f t="shared" si="2"/>
        <v>0</v>
      </c>
    </row>
    <row r="115" spans="1:9" x14ac:dyDescent="0.35">
      <c r="A115" s="2"/>
      <c r="B115" s="2"/>
      <c r="C115" s="2"/>
      <c r="D115" s="2" t="s">
        <v>185</v>
      </c>
      <c r="E115" s="2"/>
      <c r="F115" s="2"/>
      <c r="G115" s="2"/>
      <c r="H115" s="3"/>
      <c r="I115" s="2">
        <f t="shared" si="2"/>
        <v>0</v>
      </c>
    </row>
    <row r="116" spans="1:9" x14ac:dyDescent="0.35">
      <c r="A116" s="2" t="s">
        <v>180</v>
      </c>
      <c r="B116" s="2">
        <v>9</v>
      </c>
      <c r="C116" s="2">
        <v>84</v>
      </c>
      <c r="D116" s="2" t="s">
        <v>163</v>
      </c>
      <c r="E116" s="2"/>
      <c r="F116" s="2"/>
      <c r="G116" s="2">
        <v>12</v>
      </c>
      <c r="H116" s="3" t="s">
        <v>27</v>
      </c>
      <c r="I116" s="2">
        <f t="shared" si="2"/>
        <v>0</v>
      </c>
    </row>
    <row r="117" spans="1:9" x14ac:dyDescent="0.35">
      <c r="A117" s="2"/>
      <c r="B117" s="2"/>
      <c r="C117" s="2"/>
      <c r="D117" s="2" t="s">
        <v>68</v>
      </c>
      <c r="E117" s="2"/>
      <c r="F117" s="2"/>
      <c r="G117" s="2"/>
      <c r="H117" s="3"/>
      <c r="I117" s="2">
        <f t="shared" si="2"/>
        <v>0</v>
      </c>
    </row>
    <row r="118" spans="1:9" x14ac:dyDescent="0.35">
      <c r="A118" s="2" t="s">
        <v>182</v>
      </c>
      <c r="B118" s="2">
        <v>9</v>
      </c>
      <c r="C118" s="2">
        <v>85</v>
      </c>
      <c r="D118" s="2" t="s">
        <v>188</v>
      </c>
      <c r="E118" s="2"/>
      <c r="F118" s="2"/>
      <c r="G118" s="2">
        <v>12</v>
      </c>
      <c r="H118" s="3" t="s">
        <v>27</v>
      </c>
      <c r="I118" s="2">
        <f t="shared" si="2"/>
        <v>0</v>
      </c>
    </row>
    <row r="119" spans="1:9" x14ac:dyDescent="0.35">
      <c r="A119" s="2" t="s">
        <v>184</v>
      </c>
      <c r="B119" s="2">
        <v>9</v>
      </c>
      <c r="C119" s="2">
        <v>86</v>
      </c>
      <c r="D119" s="2" t="s">
        <v>190</v>
      </c>
      <c r="E119" s="2"/>
      <c r="F119" s="2"/>
      <c r="G119" s="4">
        <v>27000</v>
      </c>
      <c r="H119" s="3" t="s">
        <v>12</v>
      </c>
      <c r="I119" s="2">
        <f t="shared" si="2"/>
        <v>0</v>
      </c>
    </row>
    <row r="120" spans="1:9" x14ac:dyDescent="0.35">
      <c r="A120" s="2" t="s">
        <v>186</v>
      </c>
      <c r="B120" s="2">
        <v>9</v>
      </c>
      <c r="C120" s="2">
        <v>87</v>
      </c>
      <c r="D120" s="2" t="s">
        <v>191</v>
      </c>
      <c r="E120" s="2"/>
      <c r="F120" s="2"/>
      <c r="G120" s="4">
        <v>15000</v>
      </c>
      <c r="H120" s="3" t="s">
        <v>12</v>
      </c>
      <c r="I120" s="2">
        <f t="shared" si="2"/>
        <v>0</v>
      </c>
    </row>
    <row r="121" spans="1:9" x14ac:dyDescent="0.35">
      <c r="A121" s="2" t="s">
        <v>187</v>
      </c>
      <c r="B121" s="2">
        <v>9</v>
      </c>
      <c r="C121" s="2">
        <v>88</v>
      </c>
      <c r="D121" s="2" t="s">
        <v>192</v>
      </c>
      <c r="E121" s="2"/>
      <c r="F121" s="2"/>
      <c r="G121" s="4">
        <v>11000</v>
      </c>
      <c r="H121" s="3" t="s">
        <v>12</v>
      </c>
      <c r="I121" s="2">
        <f t="shared" si="2"/>
        <v>0</v>
      </c>
    </row>
    <row r="122" spans="1:9" x14ac:dyDescent="0.35">
      <c r="A122" s="2" t="s">
        <v>193</v>
      </c>
      <c r="B122" s="2"/>
      <c r="C122" s="2"/>
      <c r="D122" s="2"/>
      <c r="E122" s="2"/>
      <c r="F122" s="2"/>
      <c r="G122" s="4"/>
      <c r="H122" s="3"/>
      <c r="I122" s="2"/>
    </row>
    <row r="123" spans="1:9" x14ac:dyDescent="0.35">
      <c r="A123" s="2" t="s">
        <v>189</v>
      </c>
      <c r="B123" s="2">
        <v>10</v>
      </c>
      <c r="C123" s="2">
        <v>89</v>
      </c>
      <c r="D123" s="2" t="s">
        <v>194</v>
      </c>
      <c r="E123" s="2"/>
      <c r="F123" s="2"/>
      <c r="G123" s="4" t="s">
        <v>195</v>
      </c>
      <c r="H123" s="3" t="s">
        <v>196</v>
      </c>
      <c r="I123" s="2">
        <f t="shared" ref="I123" si="3">SUM(I122)</f>
        <v>0</v>
      </c>
    </row>
    <row r="124" spans="1:9" x14ac:dyDescent="0.35">
      <c r="A124" s="2"/>
      <c r="B124" s="2"/>
      <c r="C124" s="2"/>
      <c r="D124" s="2"/>
      <c r="E124" s="2"/>
      <c r="F124" s="2"/>
      <c r="G124" s="2"/>
      <c r="H124" s="3"/>
      <c r="I124" s="2"/>
    </row>
    <row r="125" spans="1:9" x14ac:dyDescent="0.35">
      <c r="A125" s="2"/>
      <c r="B125" s="2"/>
      <c r="C125" s="2"/>
      <c r="D125" s="2"/>
      <c r="E125" s="2"/>
      <c r="F125" s="2"/>
      <c r="G125" s="2"/>
      <c r="H125" s="3" t="s">
        <v>197</v>
      </c>
      <c r="I125" s="2">
        <f>SUM(I3:I123)</f>
        <v>0</v>
      </c>
    </row>
    <row r="126" spans="1:9" x14ac:dyDescent="0.35">
      <c r="H126" s="1"/>
    </row>
    <row r="127" spans="1:9" x14ac:dyDescent="0.35">
      <c r="H127" s="1"/>
    </row>
  </sheetData>
  <pageMargins left="0.7" right="0.7" top="0.75" bottom="0.75" header="0.3" footer="0.3"/>
  <pageSetup orientation="landscape" r:id="rId1"/>
  <headerFooter>
    <oddHeader xml:space="preserve">&amp;CAttachment # Table No. 5
2021-002 Banking Services/Designation of Deposit 
Fee Proposal </oddHeader>
    <oddFooter>&amp;CMarch 19,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FP_x0020_Number xmlns="b008af25-9d1c-48d2-a883-afb5f2748be6" xsi:nil="true"/>
    <Section3 xmlns="b008af25-9d1c-48d2-a883-afb5f2748be6">true</Section3>
    <TaxCatchAll xmlns="c0c1a4cc-358c-42f4-adff-705644a7520a" xsi:nil="true"/>
    <lcf76f155ced4ddcb4097134ff3c332f xmlns="b008af25-9d1c-48d2-a883-afb5f2748be6">
      <Terms xmlns="http://schemas.microsoft.com/office/infopath/2007/PartnerControls"/>
    </lcf76f155ced4ddcb4097134ff3c332f>
    <EffectiveDate xmlns="b008af25-9d1c-48d2-a883-afb5f2748b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7622ECAF13D4C8B58FB22273E5358" ma:contentTypeVersion="23" ma:contentTypeDescription="Create a new document." ma:contentTypeScope="" ma:versionID="8cda62e20549bda40ddd1b58698c6cc9">
  <xsd:schema xmlns:xsd="http://www.w3.org/2001/XMLSchema" xmlns:xs="http://www.w3.org/2001/XMLSchema" xmlns:p="http://schemas.microsoft.com/office/2006/metadata/properties" xmlns:ns2="b008af25-9d1c-48d2-a883-afb5f2748be6" xmlns:ns3="004ddc86-65af-4380-aa5f-636b9deaefbf" xmlns:ns4="c0c1a4cc-358c-42f4-adff-705644a7520a" targetNamespace="http://schemas.microsoft.com/office/2006/metadata/properties" ma:root="true" ma:fieldsID="c03ba868c83f952e84649be6056453a4" ns2:_="" ns3:_="" ns4:_="">
    <xsd:import namespace="b008af25-9d1c-48d2-a883-afb5f2748be6"/>
    <xsd:import namespace="004ddc86-65af-4380-aa5f-636b9deaefbf"/>
    <xsd:import namespace="c0c1a4cc-358c-42f4-adff-705644a7520a"/>
    <xsd:element name="properties">
      <xsd:complexType>
        <xsd:sequence>
          <xsd:element name="documentManagement">
            <xsd:complexType>
              <xsd:all>
                <xsd:element ref="ns2:RFP_x0020_Number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Section3" minOccurs="0"/>
                <xsd:element ref="ns2:MediaServiceLocation" minOccurs="0"/>
                <xsd:element ref="ns2:EffectiveDate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8af25-9d1c-48d2-a883-afb5f2748be6" elementFormDefault="qualified">
    <xsd:import namespace="http://schemas.microsoft.com/office/2006/documentManagement/types"/>
    <xsd:import namespace="http://schemas.microsoft.com/office/infopath/2007/PartnerControls"/>
    <xsd:element name="RFP_x0020_Number" ma:index="8" nillable="true" ma:displayName="RFP Number" ma:internalName="RFP_x0020_Number" ma:readOnly="fals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ection3" ma:index="20" nillable="true" ma:displayName="Section 3" ma:default="1" ma:format="Dropdown" ma:internalName="Section3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EffectiveDate" ma:index="22" nillable="true" ma:displayName="Effective Date  " ma:format="DateOnly" ma:internalName="EffectiveDate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e2db84d-adf5-4433-a84a-df6dfdfdb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dc86-65af-4380-aa5f-636b9deaefb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c1a4cc-358c-42f4-adff-705644a7520a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5feab3c-8f6f-483a-a575-de8eb8b2c591}" ma:internalName="TaxCatchAll" ma:showField="CatchAllData" ma:web="c0c1a4cc-358c-42f4-adff-705644a752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55222C-F252-440A-95DB-0A7039CFAFDC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0c1a4cc-358c-42f4-adff-705644a7520a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04ddc86-65af-4380-aa5f-636b9deaefbf"/>
    <ds:schemaRef ds:uri="b008af25-9d1c-48d2-a883-afb5f2748be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D59CCB7-5750-47BB-95EF-05FE65D47C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23CFE-4CA5-4CAB-AD66-45FA21536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8af25-9d1c-48d2-a883-afb5f2748be6"/>
    <ds:schemaRef ds:uri="004ddc86-65af-4380-aa5f-636b9deaefbf"/>
    <ds:schemaRef ds:uri="c0c1a4cc-358c-42f4-adff-705644a75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Quinichett, Andrea</dc:creator>
  <cp:keywords/>
  <dc:description/>
  <cp:lastModifiedBy>Andrea Quinichett</cp:lastModifiedBy>
  <cp:revision/>
  <cp:lastPrinted>2021-03-31T21:08:25Z</cp:lastPrinted>
  <dcterms:created xsi:type="dcterms:W3CDTF">2016-03-09T19:46:25Z</dcterms:created>
  <dcterms:modified xsi:type="dcterms:W3CDTF">2026-06-05T17:20:05Z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0x0101006327622ECAF13D4C8B58FB22273E5358</vt:lpwstr>
  </property>
  <property fmtid="{D5CDD505-2E9C-101B-9397-08002B2CF9AE}" pid="3" name="Order">
    <vt:r8>217900</vt:r8>
  </property>
  <property fmtid="{D5CDD505-2E9C-101B-9397-08002B2CF9AE}" pid="4" name="MediaServiceImageTags">
    <vt:lpwstr/>
  </property>
</Properties>
</file>